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A802055F-95FE-4354-99CE-5E9EE8C3465F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26" i="1"/>
  <c r="H25" i="1"/>
  <c r="H18" i="1"/>
  <c r="H17" i="1"/>
  <c r="E12" i="1"/>
  <c r="E31" i="1"/>
  <c r="H31" i="1" s="1"/>
  <c r="E30" i="1"/>
  <c r="E29" i="1"/>
  <c r="H29" i="1" s="1"/>
  <c r="E27" i="1"/>
  <c r="H27" i="1" s="1"/>
  <c r="E26" i="1"/>
  <c r="E25" i="1"/>
  <c r="E23" i="1"/>
  <c r="H23" i="1" s="1"/>
  <c r="E22" i="1"/>
  <c r="H22" i="1" s="1"/>
  <c r="E18" i="1"/>
  <c r="E19" i="1"/>
  <c r="H19" i="1" s="1"/>
  <c r="E17" i="1"/>
  <c r="E11" i="1"/>
  <c r="H11" i="1" s="1"/>
  <c r="E13" i="1"/>
  <c r="H13" i="1" s="1"/>
  <c r="E14" i="1"/>
  <c r="H14" i="1" s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<sst xmlns="http://schemas.openxmlformats.org/spreadsheetml/2006/main" count="37" uniqueCount="27">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</sst>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4" workbookViewId="0">
      <selection activeCell="D10" sqref="D1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473209856.04000002</v>
      </c>
      <c r="D9" s="4">
        <f t="shared" ref="D9:H9" si="0">SUM(D10:D12,D15,D16,D19)</f>
        <v>-39293676.039999999</v>
      </c>
      <c r="E9" s="14">
        <f t="shared" si="0"/>
        <v>433916180</v>
      </c>
      <c r="F9" s="4">
        <f t="shared" si="0"/>
        <v>425641982.1500001</v>
      </c>
      <c r="G9" s="4">
        <f t="shared" si="0"/>
        <v>425617482.1500001</v>
      </c>
      <c r="H9" s="14">
        <f t="shared" si="0"/>
        <v>8274197.8499999642</v>
      </c>
    </row>
    <row r="10" spans="2:9" ht="24" x14ac:dyDescent="0.25">
      <c r="B10" s="7" t="s">
        <v>13</v>
      </c>
      <c r="C10" s="13">
        <v>282213484.17000002</v>
      </c>
      <c r="D10" s="13">
        <v>5219777.0900000036</v>
      </c>
      <c r="E10" s="15">
        <f>C10+D10</f>
        <v>287433261.25999999</v>
      </c>
      <c r="F10" s="13">
        <v>279159063.41000003</v>
      </c>
      <c r="G10" s="13">
        <v>279134563.41000003</v>
      </c>
      <c r="H10" s="15">
        <f>E10-F10</f>
        <v>8274197.8499999642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187246371.87</v>
      </c>
      <c r="D15" s="13">
        <v>-52735137.600000001</v>
      </c>
      <c r="E15" s="15">
        <f t="shared" si="1"/>
        <v>134511234.27000001</v>
      </c>
      <c r="F15" s="13">
        <v>134511234.27000001</v>
      </c>
      <c r="G15" s="13">
        <v>134511234.27000001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3750000</v>
      </c>
      <c r="D19" s="13">
        <v>8221684.4699999997</v>
      </c>
      <c r="E19" s="15">
        <f t="shared" si="5"/>
        <v>11971684.469999999</v>
      </c>
      <c r="F19" s="13">
        <v>11971684.470000001</v>
      </c>
      <c r="G19" s="13">
        <v>11971684.470000001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1200000</v>
      </c>
      <c r="E21" s="14">
        <f t="shared" si="6"/>
        <v>1200000</v>
      </c>
      <c r="F21" s="4">
        <f t="shared" si="6"/>
        <v>0</v>
      </c>
      <c r="G21" s="4">
        <f t="shared" si="6"/>
        <v>0</v>
      </c>
      <c r="H21" s="14">
        <f t="shared" si="6"/>
        <v>1200000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1200000</v>
      </c>
      <c r="E27" s="15">
        <f>C27+D27</f>
        <v>1200000</v>
      </c>
      <c r="F27" s="13">
        <v>0</v>
      </c>
      <c r="G27" s="13">
        <v>0</v>
      </c>
      <c r="H27" s="15">
        <f>E27-F27</f>
        <v>1200000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473209856.04000002</v>
      </c>
      <c r="D32" s="10">
        <f t="shared" ref="D32:H32" si="10">SUM(D9,D21)</f>
        <v>-38093676.039999999</v>
      </c>
      <c r="E32" s="17">
        <f t="shared" si="10"/>
        <v>435116180</v>
      </c>
      <c r="F32" s="10">
        <f t="shared" si="10"/>
        <v>425641982.1500001</v>
      </c>
      <c r="G32" s="10">
        <f t="shared" si="10"/>
        <v>425617482.1500001</v>
      </c>
      <c r="H32" s="17">
        <f t="shared" si="10"/>
        <v>9474197.8499999642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2021-10-21T18:17:55Z</cp:lastPrinted>
  <dcterms:created xsi:type="dcterms:W3CDTF">2020-01-08T22:30:53Z</dcterms:created>
  <dcterms:modified xsi:type="dcterms:W3CDTF">2022-04-25T15:39:51Z</dcterms:modified>
</cp:coreProperties>
</file>